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★김가연\(2025.02~)판매팀\1. 단지\3. 대전대동2 1BL\특별공급 물량배정\"/>
    </mc:Choice>
  </mc:AlternateContent>
  <bookViews>
    <workbookView xWindow="0" yWindow="0" windowWidth="24210" windowHeight="9795"/>
  </bookViews>
  <sheets>
    <sheet name="배정내역" sheetId="1" r:id="rId1"/>
    <sheet name="회신양식" sheetId="3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4" i="1" l="1"/>
  <c r="F95" i="1"/>
  <c r="F96" i="1"/>
  <c r="F97" i="1"/>
  <c r="F98" i="1"/>
  <c r="F99" i="1"/>
  <c r="F100" i="1"/>
  <c r="F101" i="1"/>
  <c r="E5" i="1"/>
  <c r="F93" i="1"/>
  <c r="F92" i="1"/>
  <c r="F91" i="1"/>
  <c r="F90" i="1"/>
  <c r="F89" i="1"/>
  <c r="F88" i="1"/>
  <c r="F87" i="1"/>
  <c r="F86" i="1"/>
  <c r="F45" i="1" l="1"/>
  <c r="F44" i="1"/>
  <c r="F43" i="1"/>
  <c r="F42" i="1"/>
  <c r="F41" i="1"/>
  <c r="F40" i="1"/>
  <c r="F39" i="1"/>
  <c r="F38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14" i="1"/>
  <c r="F15" i="1"/>
  <c r="F16" i="1"/>
  <c r="F17" i="1"/>
  <c r="F18" i="1"/>
  <c r="F19" i="1"/>
  <c r="F20" i="1"/>
  <c r="F21" i="1"/>
  <c r="F6" i="1"/>
  <c r="F7" i="1"/>
  <c r="F8" i="1"/>
  <c r="F9" i="1"/>
  <c r="F10" i="1"/>
  <c r="F11" i="1"/>
  <c r="F12" i="1"/>
  <c r="F13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46" i="1" l="1"/>
  <c r="F5" i="1" s="1"/>
</calcChain>
</file>

<file path=xl/comments1.xml><?xml version="1.0" encoding="utf-8"?>
<comments xmlns="http://schemas.openxmlformats.org/spreadsheetml/2006/main">
  <authors>
    <author>LH</author>
  </authors>
  <commentList>
    <comment ref="F4" authorId="0" shapeId="0">
      <text>
        <r>
          <rPr>
            <b/>
            <sz val="11"/>
            <color indexed="81"/>
            <rFont val="돋움"/>
            <family val="3"/>
            <charset val="129"/>
          </rPr>
          <t>특별공급</t>
        </r>
        <r>
          <rPr>
            <b/>
            <sz val="11"/>
            <color indexed="81"/>
            <rFont val="Tahoma"/>
            <family val="2"/>
          </rPr>
          <t>(</t>
        </r>
        <r>
          <rPr>
            <b/>
            <sz val="11"/>
            <color indexed="81"/>
            <rFont val="돋움"/>
            <family val="3"/>
            <charset val="129"/>
          </rPr>
          <t>신혼부부</t>
        </r>
        <r>
          <rPr>
            <b/>
            <sz val="11"/>
            <color indexed="81"/>
            <rFont val="Tahoma"/>
            <family val="2"/>
          </rPr>
          <t>,</t>
        </r>
        <r>
          <rPr>
            <b/>
            <sz val="11"/>
            <color indexed="81"/>
            <rFont val="돋움"/>
            <family val="3"/>
            <charset val="129"/>
          </rPr>
          <t>생애최초</t>
        </r>
        <r>
          <rPr>
            <b/>
            <sz val="11"/>
            <color indexed="81"/>
            <rFont val="Tahoma"/>
            <family val="2"/>
          </rPr>
          <t>,</t>
        </r>
        <r>
          <rPr>
            <b/>
            <sz val="11"/>
            <color indexed="81"/>
            <rFont val="돋움"/>
            <family val="3"/>
            <charset val="129"/>
          </rPr>
          <t>다자녀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등</t>
        </r>
        <r>
          <rPr>
            <b/>
            <sz val="11"/>
            <color indexed="81"/>
            <rFont val="Tahoma"/>
            <family val="2"/>
          </rPr>
          <t xml:space="preserve">) </t>
        </r>
        <r>
          <rPr>
            <b/>
            <sz val="11"/>
            <color indexed="81"/>
            <rFont val="돋움"/>
            <family val="3"/>
            <charset val="129"/>
          </rPr>
          <t>신청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미달된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유형이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있는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경우에</t>
        </r>
        <r>
          <rPr>
            <b/>
            <sz val="11"/>
            <color indexed="81"/>
            <rFont val="Tahoma"/>
            <family val="2"/>
          </rPr>
          <t xml:space="preserve">, </t>
        </r>
        <r>
          <rPr>
            <b/>
            <sz val="11"/>
            <color indexed="81"/>
            <rFont val="돋움"/>
            <family val="3"/>
            <charset val="129"/>
          </rPr>
          <t>추첨에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의해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잔여주택을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공급받을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기회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및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예비입주자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자격</t>
        </r>
        <r>
          <rPr>
            <b/>
            <sz val="11"/>
            <color indexed="81"/>
            <rFont val="Tahoma"/>
            <family val="2"/>
          </rPr>
          <t xml:space="preserve"> </t>
        </r>
        <r>
          <rPr>
            <b/>
            <sz val="11"/>
            <color indexed="81"/>
            <rFont val="돋움"/>
            <family val="3"/>
            <charset val="129"/>
          </rPr>
          <t>부여</t>
        </r>
      </text>
    </comment>
  </commentList>
</comments>
</file>

<file path=xl/comments2.xml><?xml version="1.0" encoding="utf-8"?>
<comments xmlns="http://schemas.openxmlformats.org/spreadsheetml/2006/main">
  <authors>
    <author>남기정</author>
  </authors>
  <commentList>
    <comment ref="B9" authorId="0" shapeId="0">
      <text>
        <r>
          <rPr>
            <b/>
            <sz val="9"/>
            <color indexed="81"/>
            <rFont val="Tahoma"/>
            <family val="2"/>
          </rPr>
          <t>sheet1 '</t>
        </r>
        <r>
          <rPr>
            <b/>
            <sz val="9"/>
            <color indexed="81"/>
            <rFont val="돋움"/>
            <family val="3"/>
            <charset val="129"/>
          </rPr>
          <t>배정내역</t>
        </r>
        <r>
          <rPr>
            <b/>
            <sz val="9"/>
            <color indexed="81"/>
            <rFont val="Tahoma"/>
            <family val="2"/>
          </rPr>
          <t>'</t>
        </r>
        <r>
          <rPr>
            <b/>
            <sz val="9"/>
            <color indexed="81"/>
            <rFont val="돋움"/>
            <family val="3"/>
            <charset val="129"/>
          </rPr>
          <t>과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동일한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기관명으로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 xml:space="preserve">작성
</t>
        </r>
      </text>
    </comment>
    <comment ref="C9" authorId="0" shapeId="0">
      <text>
        <r>
          <rPr>
            <b/>
            <sz val="9"/>
            <color indexed="81"/>
            <rFont val="돋움"/>
            <family val="3"/>
            <charset val="129"/>
          </rPr>
          <t>sheet1 '배정내역'과 동일한 신청자 구분으로 작성</t>
        </r>
      </text>
    </comment>
  </commentList>
</comments>
</file>

<file path=xl/sharedStrings.xml><?xml version="1.0" encoding="utf-8"?>
<sst xmlns="http://schemas.openxmlformats.org/spreadsheetml/2006/main" count="182" uniqueCount="69">
  <si>
    <t>요청기관</t>
    <phoneticPr fontId="3" type="noConversion"/>
  </si>
  <si>
    <t>구분</t>
    <phoneticPr fontId="3" type="noConversion"/>
  </si>
  <si>
    <t>주택타입</t>
    <phoneticPr fontId="3" type="noConversion"/>
  </si>
  <si>
    <t>당첨예정자</t>
    <phoneticPr fontId="3" type="noConversion"/>
  </si>
  <si>
    <t>성명</t>
    <phoneticPr fontId="3" type="noConversion"/>
  </si>
  <si>
    <t>주민번호</t>
    <phoneticPr fontId="3" type="noConversion"/>
  </si>
  <si>
    <t>주소</t>
    <phoneticPr fontId="3" type="noConversion"/>
  </si>
  <si>
    <t>연락처</t>
    <phoneticPr fontId="3" type="noConversion"/>
  </si>
  <si>
    <t>계</t>
    <phoneticPr fontId="3" type="noConversion"/>
  </si>
  <si>
    <t>국가유공자</t>
    <phoneticPr fontId="6" type="noConversion"/>
  </si>
  <si>
    <t>통일부
(북한이탈주민정착지원사무소)</t>
    <phoneticPr fontId="6" type="noConversion"/>
  </si>
  <si>
    <t>북한이탈주민</t>
    <phoneticPr fontId="6" type="noConversion"/>
  </si>
  <si>
    <t>중소기업근로자</t>
    <phoneticPr fontId="6" type="noConversion"/>
  </si>
  <si>
    <t>의사상자</t>
    <phoneticPr fontId="6" type="noConversion"/>
  </si>
  <si>
    <t>납북피해자</t>
    <phoneticPr fontId="6" type="noConversion"/>
  </si>
  <si>
    <t>다문화가족</t>
    <phoneticPr fontId="6" type="noConversion"/>
  </si>
  <si>
    <t>대한체육유공자</t>
    <phoneticPr fontId="6" type="noConversion"/>
  </si>
  <si>
    <t>장기복무 제대군인</t>
    <phoneticPr fontId="6" type="noConversion"/>
  </si>
  <si>
    <t>10년이상 복무군인</t>
    <phoneticPr fontId="6" type="noConversion"/>
  </si>
  <si>
    <t>통일부
(이산가족과)</t>
    <phoneticPr fontId="6" type="noConversion"/>
  </si>
  <si>
    <t>장애인(세종시)</t>
    <phoneticPr fontId="6" type="noConversion"/>
  </si>
  <si>
    <t>[문의 : ☏ 042-470-0770]</t>
    <phoneticPr fontId="6" type="noConversion"/>
  </si>
  <si>
    <t>충남도청
(장애인복지과)</t>
    <phoneticPr fontId="6" type="noConversion"/>
  </si>
  <si>
    <t>세종시청
(노인장애인과)</t>
    <phoneticPr fontId="6" type="noConversion"/>
  </si>
  <si>
    <t>대전시청
(주택정책과)</t>
    <phoneticPr fontId="6" type="noConversion"/>
  </si>
  <si>
    <t>시책추진</t>
    <phoneticPr fontId="3" type="noConversion"/>
  </si>
  <si>
    <t>대전시청
(복지정책과)</t>
    <phoneticPr fontId="6" type="noConversion"/>
  </si>
  <si>
    <t>국민체육진흥공단</t>
    <phoneticPr fontId="6" type="noConversion"/>
  </si>
  <si>
    <t>장애인(충청남도)</t>
    <phoneticPr fontId="6" type="noConversion"/>
  </si>
  <si>
    <t>한국산업인력공단
[글로벌숙련기술진흥원]</t>
    <phoneticPr fontId="6" type="noConversion"/>
  </si>
  <si>
    <t>국방부 국군복지단</t>
    <phoneticPr fontId="6" type="noConversion"/>
  </si>
  <si>
    <t>중소벤처기업부
(대전세종지방중소기업청)</t>
    <phoneticPr fontId="6" type="noConversion"/>
  </si>
  <si>
    <t>요청기관</t>
    <phoneticPr fontId="3" type="noConversion"/>
  </si>
  <si>
    <t>주택형</t>
    <phoneticPr fontId="3" type="noConversion"/>
  </si>
  <si>
    <t>당첨예정자/예비대상자</t>
    <phoneticPr fontId="3" type="noConversion"/>
  </si>
  <si>
    <t>홍길동</t>
    <phoneticPr fontId="3" type="noConversion"/>
  </si>
  <si>
    <t>123456-789101112</t>
    <phoneticPr fontId="3" type="noConversion"/>
  </si>
  <si>
    <t>대전광역시 서구 청사로 108(LH 대전충남지역본부)</t>
    <phoneticPr fontId="3" type="noConversion"/>
  </si>
  <si>
    <t>010-0000-0000</t>
    <phoneticPr fontId="3" type="noConversion"/>
  </si>
  <si>
    <t>(예시)</t>
    <phoneticPr fontId="3" type="noConversion"/>
  </si>
  <si>
    <t xml:space="preserve"> 국가유공자</t>
    <phoneticPr fontId="6" type="noConversion"/>
  </si>
  <si>
    <t>신청자 구분</t>
    <phoneticPr fontId="3" type="noConversion"/>
  </si>
  <si>
    <t xml:space="preserve">국가보훈처 
(대전지방보훈청)
</t>
    <phoneticPr fontId="6" type="noConversion"/>
  </si>
  <si>
    <t>국가보훈처(대전지방보훈청)</t>
    <phoneticPr fontId="6" type="noConversion"/>
  </si>
  <si>
    <r>
      <t>※ 주택타입별 배정인원 만큼 양식에 맞춰 회신하여 주시기 바랍니다. (</t>
    </r>
    <r>
      <rPr>
        <b/>
        <u/>
        <sz val="13"/>
        <color theme="1"/>
        <rFont val="맑은 고딕"/>
        <family val="3"/>
        <charset val="129"/>
      </rPr>
      <t>필요시 행추가)</t>
    </r>
    <phoneticPr fontId="6" type="noConversion"/>
  </si>
  <si>
    <r>
      <t>※ 반드시</t>
    </r>
    <r>
      <rPr>
        <b/>
        <sz val="13"/>
        <color rgb="FFFF0000"/>
        <rFont val="맑은 고딕"/>
        <family val="3"/>
        <charset val="129"/>
      </rPr>
      <t xml:space="preserve"> </t>
    </r>
    <r>
      <rPr>
        <b/>
        <u/>
        <sz val="13"/>
        <color rgb="FFFF0000"/>
        <rFont val="맑은 고딕"/>
        <family val="3"/>
        <charset val="129"/>
      </rPr>
      <t>공문으로 회신</t>
    </r>
    <r>
      <rPr>
        <b/>
        <sz val="13"/>
        <color theme="1"/>
        <rFont val="맑은 고딕"/>
        <family val="3"/>
        <charset val="129"/>
      </rPr>
      <t xml:space="preserve">하여 주시기 바라며, 회신양식에 암호가 설정 되어있는 경우에는 담당자에게 반드시 연락주시기 바랍니다. </t>
    </r>
    <phoneticPr fontId="3" type="noConversion"/>
  </si>
  <si>
    <t xml:space="preserve">※ 주민등록번호 13자리 모두 기입하여 주시기 바라며, 주소는 주민등록표등본 상 주소를 정확하게 입력하여 주시기 바랍니다. </t>
    <phoneticPr fontId="3" type="noConversion"/>
  </si>
  <si>
    <t xml:space="preserve">※ '요청기관'과 '신청자 구분'은 sheet1 '배정내역' 에 기입된 내용과 동일하게 작성하여 주시기 바랍니다. </t>
    <phoneticPr fontId="3" type="noConversion"/>
  </si>
  <si>
    <t>(A)계약체결 여부 회신여부
[O, X]</t>
    <phoneticPr fontId="3" type="noConversion"/>
  </si>
  <si>
    <t>계약체결여부 회신 방법
[공문 또는 이메일]</t>
    <phoneticPr fontId="3" type="noConversion"/>
  </si>
  <si>
    <t>(A) 선택시</t>
    <phoneticPr fontId="3" type="noConversion"/>
  </si>
  <si>
    <t>□ 대전대동2 1블록 공공분양 기관추천 대상자 회신 양식</t>
    <phoneticPr fontId="3" type="noConversion"/>
  </si>
  <si>
    <t>□ 대전대동2 1블록 공공분양 기관추천 물량 배정 내역</t>
    <phoneticPr fontId="3" type="noConversion"/>
  </si>
  <si>
    <t>59A</t>
    <phoneticPr fontId="6" type="noConversion"/>
  </si>
  <si>
    <t>59B</t>
    <phoneticPr fontId="3" type="noConversion"/>
  </si>
  <si>
    <t>59C</t>
    <phoneticPr fontId="3" type="noConversion"/>
  </si>
  <si>
    <t>59D</t>
    <phoneticPr fontId="3" type="noConversion"/>
  </si>
  <si>
    <t>84A</t>
    <phoneticPr fontId="6" type="noConversion"/>
  </si>
  <si>
    <t>84B</t>
    <phoneticPr fontId="6" type="noConversion"/>
  </si>
  <si>
    <t>84C</t>
    <phoneticPr fontId="6" type="noConversion"/>
  </si>
  <si>
    <t>84D</t>
    <phoneticPr fontId="6" type="noConversion"/>
  </si>
  <si>
    <t>예비대상자(500%)</t>
    <phoneticPr fontId="3" type="noConversion"/>
  </si>
  <si>
    <t>장애인(대전)</t>
    <phoneticPr fontId="6" type="noConversion"/>
  </si>
  <si>
    <t>대전광역시
(장애인복지과)</t>
    <phoneticPr fontId="6" type="noConversion"/>
  </si>
  <si>
    <t>우수선수</t>
    <phoneticPr fontId="6" type="noConversion"/>
  </si>
  <si>
    <t>대한체육회(교육복지부)</t>
    <phoneticPr fontId="6" type="noConversion"/>
  </si>
  <si>
    <t>우수기능인</t>
    <phoneticPr fontId="6" type="noConversion"/>
  </si>
  <si>
    <t>(예시) 59A</t>
    <phoneticPr fontId="3" type="noConversion"/>
  </si>
  <si>
    <t>대전시청
(여성가족청소년과)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</si>
</sst>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 "/>
  </numFmts>
  <fonts count="23"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11"/>
      <name val="맑은 고딕"/>
      <family val="3"/>
      <charset val="129"/>
      <scheme val="major"/>
    </font>
    <font>
      <sz val="8"/>
      <name val="맑은 고딕"/>
      <family val="2"/>
      <charset val="129"/>
      <scheme val="minor"/>
    </font>
    <font>
      <sz val="11"/>
      <name val="맑은 고딕"/>
      <family val="3"/>
      <charset val="129"/>
      <scheme val="major"/>
    </font>
    <font>
      <b/>
      <sz val="20"/>
      <color theme="1"/>
      <name val="맑은 고딕"/>
      <family val="3"/>
      <charset val="129"/>
      <scheme val="minor"/>
    </font>
    <font>
      <sz val="8"/>
      <name val="돋움"/>
      <family val="3"/>
      <charset val="129"/>
    </font>
    <font>
      <b/>
      <sz val="11"/>
      <color theme="3" tint="0.39997558519241921"/>
      <name val="맑은 고딕"/>
      <family val="3"/>
      <charset val="129"/>
      <scheme val="major"/>
    </font>
    <font>
      <b/>
      <sz val="10"/>
      <color theme="1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name val="맑은 고딕"/>
      <family val="3"/>
      <charset val="129"/>
      <scheme val="major"/>
    </font>
    <font>
      <b/>
      <sz val="9"/>
      <color indexed="81"/>
      <name val="돋움"/>
      <family val="3"/>
      <charset val="129"/>
    </font>
    <font>
      <b/>
      <sz val="9"/>
      <color indexed="81"/>
      <name val="Tahoma"/>
      <family val="2"/>
    </font>
    <font>
      <sz val="10"/>
      <color rgb="FFFF0000"/>
      <name val="맑은 고딕"/>
      <family val="3"/>
      <charset val="129"/>
    </font>
    <font>
      <sz val="11"/>
      <color rgb="FFFF0000"/>
      <name val="맑은 고딕"/>
      <family val="3"/>
      <charset val="129"/>
      <scheme val="major"/>
    </font>
    <font>
      <b/>
      <sz val="13"/>
      <color theme="1"/>
      <name val="맑은 고딕"/>
      <family val="3"/>
      <charset val="129"/>
    </font>
    <font>
      <b/>
      <u/>
      <sz val="13"/>
      <color theme="1"/>
      <name val="맑은 고딕"/>
      <family val="3"/>
      <charset val="129"/>
    </font>
    <font>
      <b/>
      <sz val="13"/>
      <color theme="1"/>
      <name val="맑은 고딕"/>
      <family val="3"/>
      <charset val="129"/>
      <scheme val="major"/>
    </font>
    <font>
      <sz val="13"/>
      <color theme="1"/>
      <name val="맑은 고딕"/>
      <family val="3"/>
      <charset val="129"/>
      <scheme val="major"/>
    </font>
    <font>
      <b/>
      <sz val="13"/>
      <color rgb="FFFF0000"/>
      <name val="맑은 고딕"/>
      <family val="3"/>
      <charset val="129"/>
    </font>
    <font>
      <b/>
      <u/>
      <sz val="13"/>
      <color rgb="FFFF0000"/>
      <name val="맑은 고딕"/>
      <family val="3"/>
      <charset val="129"/>
    </font>
    <font>
      <b/>
      <sz val="11"/>
      <color indexed="81"/>
      <name val="돋움"/>
      <family val="3"/>
      <charset val="129"/>
    </font>
    <font>
      <b/>
      <sz val="11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61">
    <xf numFmtId="0" fontId="0" fillId="0" borderId="0" xfId="0">
      <alignment vertical="center"/>
    </xf>
    <xf numFmtId="0" fontId="2" fillId="0" borderId="0" xfId="1" applyFont="1" applyAlignment="1">
      <alignment horizontal="center" vertical="center" shrinkToFit="1"/>
    </xf>
    <xf numFmtId="0" fontId="2" fillId="0" borderId="0" xfId="1" applyFont="1" applyAlignment="1">
      <alignment horizontal="center" vertical="center"/>
    </xf>
    <xf numFmtId="0" fontId="4" fillId="0" borderId="0" xfId="1" applyFont="1" applyAlignment="1">
      <alignment horizontal="center" vertical="center"/>
    </xf>
    <xf numFmtId="0" fontId="4" fillId="0" borderId="0" xfId="1" applyFont="1">
      <alignment vertical="center"/>
    </xf>
    <xf numFmtId="0" fontId="5" fillId="0" borderId="0" xfId="0" applyFont="1">
      <alignment vertical="center"/>
    </xf>
    <xf numFmtId="0" fontId="2" fillId="0" borderId="0" xfId="1" applyFont="1" applyFill="1" applyBorder="1" applyAlignment="1">
      <alignment horizontal="center" vertical="center" shrinkToFit="1"/>
    </xf>
    <xf numFmtId="0" fontId="7" fillId="0" borderId="0" xfId="1" applyFont="1" applyFill="1" applyBorder="1" applyAlignment="1">
      <alignment horizontal="right" vertical="center" shrinkToFit="1"/>
    </xf>
    <xf numFmtId="0" fontId="2" fillId="0" borderId="0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right" vertical="center" shrinkToFit="1"/>
    </xf>
    <xf numFmtId="0" fontId="8" fillId="2" borderId="2" xfId="0" applyNumberFormat="1" applyFont="1" applyFill="1" applyBorder="1" applyAlignment="1">
      <alignment horizontal="center" vertical="center"/>
    </xf>
    <xf numFmtId="0" fontId="8" fillId="2" borderId="2" xfId="0" applyNumberFormat="1" applyFont="1" applyFill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/>
    </xf>
    <xf numFmtId="0" fontId="10" fillId="0" borderId="6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41" fontId="8" fillId="2" borderId="5" xfId="0" applyNumberFormat="1" applyFont="1" applyFill="1" applyBorder="1" applyAlignment="1">
      <alignment horizontal="center" vertical="center" wrapText="1"/>
    </xf>
    <xf numFmtId="41" fontId="9" fillId="0" borderId="5" xfId="1" applyNumberFormat="1" applyFont="1" applyBorder="1" applyAlignment="1">
      <alignment horizontal="center" vertical="center"/>
    </xf>
    <xf numFmtId="41" fontId="9" fillId="0" borderId="6" xfId="1" applyNumberFormat="1" applyFont="1" applyBorder="1" applyAlignment="1">
      <alignment horizontal="center" vertical="center"/>
    </xf>
    <xf numFmtId="41" fontId="9" fillId="0" borderId="7" xfId="1" applyNumberFormat="1" applyFont="1" applyBorder="1" applyAlignment="1">
      <alignment horizontal="center" vertical="center"/>
    </xf>
    <xf numFmtId="41" fontId="9" fillId="0" borderId="6" xfId="1" quotePrefix="1" applyNumberFormat="1" applyFont="1" applyBorder="1" applyAlignment="1">
      <alignment horizontal="center" vertical="center"/>
    </xf>
    <xf numFmtId="41" fontId="9" fillId="0" borderId="5" xfId="1" quotePrefix="1" applyNumberFormat="1" applyFont="1" applyBorder="1" applyAlignment="1">
      <alignment horizontal="center" vertical="center"/>
    </xf>
    <xf numFmtId="41" fontId="9" fillId="0" borderId="7" xfId="1" quotePrefix="1" applyNumberFormat="1" applyFont="1" applyBorder="1" applyAlignment="1">
      <alignment horizontal="center" vertical="center"/>
    </xf>
    <xf numFmtId="41" fontId="9" fillId="0" borderId="8" xfId="1" applyNumberFormat="1" applyFont="1" applyBorder="1">
      <alignment vertical="center"/>
    </xf>
    <xf numFmtId="41" fontId="9" fillId="0" borderId="9" xfId="1" applyNumberFormat="1" applyFont="1" applyBorder="1">
      <alignment vertical="center"/>
    </xf>
    <xf numFmtId="41" fontId="9" fillId="0" borderId="10" xfId="1" applyNumberFormat="1" applyFont="1" applyBorder="1">
      <alignment vertical="center"/>
    </xf>
    <xf numFmtId="41" fontId="9" fillId="0" borderId="5" xfId="1" applyNumberFormat="1" applyFont="1" applyBorder="1">
      <alignment vertical="center"/>
    </xf>
    <xf numFmtId="41" fontId="9" fillId="0" borderId="6" xfId="1" applyNumberFormat="1" applyFont="1" applyBorder="1">
      <alignment vertical="center"/>
    </xf>
    <xf numFmtId="41" fontId="9" fillId="0" borderId="7" xfId="1" applyNumberFormat="1" applyFont="1" applyBorder="1">
      <alignment vertical="center"/>
    </xf>
    <xf numFmtId="176" fontId="13" fillId="3" borderId="2" xfId="1" applyNumberFormat="1" applyFont="1" applyFill="1" applyBorder="1" applyAlignment="1">
      <alignment horizontal="center" vertical="center" wrapText="1"/>
    </xf>
    <xf numFmtId="176" fontId="13" fillId="0" borderId="2" xfId="1" applyNumberFormat="1" applyFont="1" applyFill="1" applyBorder="1" applyAlignment="1">
      <alignment horizontal="center" vertical="center"/>
    </xf>
    <xf numFmtId="0" fontId="13" fillId="0" borderId="2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2" xfId="1" applyFont="1" applyBorder="1">
      <alignment vertical="center"/>
    </xf>
    <xf numFmtId="0" fontId="14" fillId="0" borderId="2" xfId="1" applyFont="1" applyBorder="1" applyAlignment="1">
      <alignment horizontal="center" vertical="center"/>
    </xf>
    <xf numFmtId="0" fontId="14" fillId="0" borderId="0" xfId="1" applyFont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 wrapText="1" shrinkToFit="1"/>
    </xf>
    <xf numFmtId="0" fontId="15" fillId="0" borderId="0" xfId="1" applyFont="1" applyAlignment="1">
      <alignment horizontal="left" vertical="center" wrapText="1" shrinkToFit="1"/>
    </xf>
    <xf numFmtId="176" fontId="9" fillId="0" borderId="5" xfId="1" applyNumberFormat="1" applyFont="1" applyFill="1" applyBorder="1" applyAlignment="1">
      <alignment horizontal="center" vertical="center" wrapText="1"/>
    </xf>
    <xf numFmtId="176" fontId="9" fillId="0" borderId="6" xfId="1" applyNumberFormat="1" applyFont="1" applyFill="1" applyBorder="1" applyAlignment="1">
      <alignment horizontal="center" vertical="center" wrapText="1"/>
    </xf>
    <xf numFmtId="176" fontId="9" fillId="0" borderId="7" xfId="1" applyNumberFormat="1" applyFont="1" applyFill="1" applyBorder="1" applyAlignment="1">
      <alignment horizontal="center" vertical="center" wrapText="1"/>
    </xf>
    <xf numFmtId="176" fontId="9" fillId="3" borderId="5" xfId="1" applyNumberFormat="1" applyFont="1" applyFill="1" applyBorder="1" applyAlignment="1">
      <alignment horizontal="center" vertical="center" wrapText="1"/>
    </xf>
    <xf numFmtId="176" fontId="9" fillId="3" borderId="6" xfId="1" applyNumberFormat="1" applyFont="1" applyFill="1" applyBorder="1" applyAlignment="1">
      <alignment horizontal="center" vertical="center" wrapText="1"/>
    </xf>
    <xf numFmtId="176" fontId="9" fillId="3" borderId="7" xfId="1" applyNumberFormat="1" applyFont="1" applyFill="1" applyBorder="1" applyAlignment="1">
      <alignment horizontal="center" vertical="center" wrapText="1"/>
    </xf>
    <xf numFmtId="176" fontId="9" fillId="3" borderId="2" xfId="1" applyNumberFormat="1" applyFont="1" applyFill="1" applyBorder="1" applyAlignment="1">
      <alignment horizontal="center" vertical="center" wrapText="1"/>
    </xf>
    <xf numFmtId="176" fontId="9" fillId="3" borderId="2" xfId="1" applyNumberFormat="1" applyFont="1" applyFill="1" applyBorder="1" applyAlignment="1">
      <alignment horizontal="center" vertical="center"/>
    </xf>
    <xf numFmtId="176" fontId="9" fillId="0" borderId="2" xfId="1" applyNumberFormat="1" applyFont="1" applyFill="1" applyBorder="1" applyAlignment="1">
      <alignment horizontal="center" vertical="center"/>
    </xf>
    <xf numFmtId="176" fontId="9" fillId="0" borderId="2" xfId="1" applyNumberFormat="1" applyFont="1" applyFill="1" applyBorder="1" applyAlignment="1">
      <alignment horizontal="center" vertical="center" wrapText="1"/>
    </xf>
    <xf numFmtId="176" fontId="9" fillId="0" borderId="5" xfId="1" applyNumberFormat="1" applyFont="1" applyFill="1" applyBorder="1" applyAlignment="1">
      <alignment horizontal="center" vertical="center"/>
    </xf>
    <xf numFmtId="176" fontId="9" fillId="0" borderId="6" xfId="1" applyNumberFormat="1" applyFont="1" applyFill="1" applyBorder="1" applyAlignment="1">
      <alignment horizontal="center" vertical="center"/>
    </xf>
    <xf numFmtId="176" fontId="9" fillId="0" borderId="7" xfId="1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center"/>
    </xf>
    <xf numFmtId="0" fontId="8" fillId="2" borderId="4" xfId="0" applyNumberFormat="1" applyFont="1" applyFill="1" applyBorder="1" applyAlignment="1">
      <alignment horizontal="center" vertical="center"/>
    </xf>
    <xf numFmtId="0" fontId="8" fillId="2" borderId="8" xfId="0" applyNumberFormat="1" applyFont="1" applyFill="1" applyBorder="1" applyAlignment="1">
      <alignment horizontal="center" vertical="center"/>
    </xf>
    <xf numFmtId="0" fontId="15" fillId="0" borderId="0" xfId="1" applyFont="1" applyAlignment="1">
      <alignment horizontal="left" vertical="center" wrapText="1" shrinkToFit="1"/>
    </xf>
    <xf numFmtId="0" fontId="17" fillId="0" borderId="0" xfId="1" applyFont="1" applyAlignment="1">
      <alignment horizontal="left" vertical="center" shrinkToFit="1"/>
    </xf>
    <xf numFmtId="0" fontId="18" fillId="0" borderId="0" xfId="1" applyFont="1" applyAlignment="1">
      <alignment horizontal="left" vertical="center"/>
    </xf>
    <xf numFmtId="0" fontId="17" fillId="0" borderId="0" xfId="1" applyFont="1" applyAlignment="1">
      <alignment horizontal="left" vertical="center" wrapText="1" shrinkToFit="1"/>
    </xf>
  </cellXfs>
  <cellStyles count="2">
    <cellStyle name="표준" xfId="0" builtinId="0"/>
    <cellStyle name="표준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F125"/>
  <sheetViews>
    <sheetView tabSelected="1" zoomScale="85" zoomScaleNormal="85" workbookViewId="0">
      <selection activeCell="B6" sqref="B6:B13"/>
    </sheetView>
  </sheetViews>
  <sheetFormatPr defaultRowHeight="16.5"/>
  <cols>
    <col min="1" max="1" width="5" style="4" customWidth="1"/>
    <col min="2" max="2" width="32.375" style="1" customWidth="1"/>
    <col min="3" max="3" width="20.75" style="2" customWidth="1"/>
    <col min="4" max="6" width="20.625" style="3" customWidth="1"/>
    <col min="7" max="16384" width="9" style="4"/>
  </cols>
  <sheetData>
    <row r="2" spans="2:6" ht="31.5">
      <c r="B2" s="5" t="s">
        <v>52</v>
      </c>
    </row>
    <row r="3" spans="2:6" s="8" customFormat="1">
      <c r="B3" s="6"/>
      <c r="C3" s="6"/>
      <c r="D3" s="6"/>
      <c r="E3" s="6"/>
      <c r="F3" s="6"/>
    </row>
    <row r="4" spans="2:6">
      <c r="B4" s="11" t="s">
        <v>0</v>
      </c>
      <c r="C4" s="11" t="s">
        <v>1</v>
      </c>
      <c r="D4" s="11" t="s">
        <v>2</v>
      </c>
      <c r="E4" s="12" t="s">
        <v>3</v>
      </c>
      <c r="F4" s="11" t="s">
        <v>61</v>
      </c>
    </row>
    <row r="5" spans="2:6">
      <c r="B5" s="54" t="s">
        <v>8</v>
      </c>
      <c r="C5" s="55"/>
      <c r="D5" s="56"/>
      <c r="E5" s="16">
        <f>SUM(E6:E125)</f>
        <v>119</v>
      </c>
      <c r="F5" s="16">
        <f>SUM(F6:F125)</f>
        <v>595</v>
      </c>
    </row>
    <row r="6" spans="2:6">
      <c r="B6" s="47" t="s">
        <v>63</v>
      </c>
      <c r="C6" s="50" t="s">
        <v>62</v>
      </c>
      <c r="D6" s="13" t="s">
        <v>53</v>
      </c>
      <c r="E6" s="17">
        <v>1</v>
      </c>
      <c r="F6" s="23">
        <f t="shared" ref="F6:F37" si="0">ROUNDUP(E6*500%,0)</f>
        <v>5</v>
      </c>
    </row>
    <row r="7" spans="2:6">
      <c r="B7" s="47"/>
      <c r="C7" s="50"/>
      <c r="D7" s="14" t="s">
        <v>54</v>
      </c>
      <c r="E7" s="18">
        <v>4</v>
      </c>
      <c r="F7" s="24">
        <f t="shared" si="0"/>
        <v>20</v>
      </c>
    </row>
    <row r="8" spans="2:6">
      <c r="B8" s="47"/>
      <c r="C8" s="50"/>
      <c r="D8" s="14" t="s">
        <v>55</v>
      </c>
      <c r="E8" s="18">
        <v>1</v>
      </c>
      <c r="F8" s="24">
        <f t="shared" si="0"/>
        <v>5</v>
      </c>
    </row>
    <row r="9" spans="2:6">
      <c r="B9" s="47"/>
      <c r="C9" s="50"/>
      <c r="D9" s="14" t="s">
        <v>56</v>
      </c>
      <c r="E9" s="18">
        <v>1</v>
      </c>
      <c r="F9" s="24">
        <f t="shared" si="0"/>
        <v>5</v>
      </c>
    </row>
    <row r="10" spans="2:6">
      <c r="B10" s="47"/>
      <c r="C10" s="50"/>
      <c r="D10" s="14" t="s">
        <v>57</v>
      </c>
      <c r="E10" s="18">
        <v>3</v>
      </c>
      <c r="F10" s="24">
        <f t="shared" si="0"/>
        <v>15</v>
      </c>
    </row>
    <row r="11" spans="2:6">
      <c r="B11" s="47"/>
      <c r="C11" s="50"/>
      <c r="D11" s="14" t="s">
        <v>58</v>
      </c>
      <c r="E11" s="18">
        <v>1</v>
      </c>
      <c r="F11" s="24">
        <f t="shared" si="0"/>
        <v>5</v>
      </c>
    </row>
    <row r="12" spans="2:6">
      <c r="B12" s="47"/>
      <c r="C12" s="50"/>
      <c r="D12" s="14" t="s">
        <v>59</v>
      </c>
      <c r="E12" s="18">
        <v>2</v>
      </c>
      <c r="F12" s="24">
        <f t="shared" si="0"/>
        <v>10</v>
      </c>
    </row>
    <row r="13" spans="2:6">
      <c r="B13" s="47"/>
      <c r="C13" s="50"/>
      <c r="D13" s="15" t="s">
        <v>60</v>
      </c>
      <c r="E13" s="19">
        <v>1</v>
      </c>
      <c r="F13" s="24">
        <f t="shared" si="0"/>
        <v>5</v>
      </c>
    </row>
    <row r="14" spans="2:6">
      <c r="B14" s="47" t="s">
        <v>22</v>
      </c>
      <c r="C14" s="50" t="s">
        <v>28</v>
      </c>
      <c r="D14" s="13" t="s">
        <v>53</v>
      </c>
      <c r="E14" s="18">
        <v>1</v>
      </c>
      <c r="F14" s="26">
        <f t="shared" si="0"/>
        <v>5</v>
      </c>
    </row>
    <row r="15" spans="2:6">
      <c r="B15" s="47"/>
      <c r="C15" s="50"/>
      <c r="D15" s="14" t="s">
        <v>54</v>
      </c>
      <c r="E15" s="18">
        <v>3</v>
      </c>
      <c r="F15" s="27">
        <f t="shared" si="0"/>
        <v>15</v>
      </c>
    </row>
    <row r="16" spans="2:6">
      <c r="B16" s="47"/>
      <c r="C16" s="50"/>
      <c r="D16" s="14" t="s">
        <v>55</v>
      </c>
      <c r="E16" s="18">
        <v>0</v>
      </c>
      <c r="F16" s="27">
        <f t="shared" si="0"/>
        <v>0</v>
      </c>
    </row>
    <row r="17" spans="2:6">
      <c r="B17" s="47"/>
      <c r="C17" s="50"/>
      <c r="D17" s="14" t="s">
        <v>56</v>
      </c>
      <c r="E17" s="18">
        <v>0</v>
      </c>
      <c r="F17" s="27">
        <f t="shared" si="0"/>
        <v>0</v>
      </c>
    </row>
    <row r="18" spans="2:6">
      <c r="B18" s="47"/>
      <c r="C18" s="50"/>
      <c r="D18" s="14" t="s">
        <v>57</v>
      </c>
      <c r="E18" s="18">
        <v>2</v>
      </c>
      <c r="F18" s="27">
        <f t="shared" si="0"/>
        <v>10</v>
      </c>
    </row>
    <row r="19" spans="2:6">
      <c r="B19" s="47"/>
      <c r="C19" s="50"/>
      <c r="D19" s="14" t="s">
        <v>58</v>
      </c>
      <c r="E19" s="18">
        <v>2</v>
      </c>
      <c r="F19" s="27">
        <f t="shared" si="0"/>
        <v>10</v>
      </c>
    </row>
    <row r="20" spans="2:6">
      <c r="B20" s="47"/>
      <c r="C20" s="50"/>
      <c r="D20" s="14" t="s">
        <v>59</v>
      </c>
      <c r="E20" s="18">
        <v>2</v>
      </c>
      <c r="F20" s="27">
        <f t="shared" si="0"/>
        <v>10</v>
      </c>
    </row>
    <row r="21" spans="2:6">
      <c r="B21" s="47"/>
      <c r="C21" s="50"/>
      <c r="D21" s="15" t="s">
        <v>60</v>
      </c>
      <c r="E21" s="19">
        <v>0</v>
      </c>
      <c r="F21" s="28">
        <f t="shared" si="0"/>
        <v>0</v>
      </c>
    </row>
    <row r="22" spans="2:6">
      <c r="B22" s="47" t="s">
        <v>23</v>
      </c>
      <c r="C22" s="50" t="s">
        <v>20</v>
      </c>
      <c r="D22" s="13" t="s">
        <v>53</v>
      </c>
      <c r="E22" s="17">
        <v>0</v>
      </c>
      <c r="F22" s="26">
        <f t="shared" si="0"/>
        <v>0</v>
      </c>
    </row>
    <row r="23" spans="2:6">
      <c r="B23" s="47"/>
      <c r="C23" s="50"/>
      <c r="D23" s="14" t="s">
        <v>54</v>
      </c>
      <c r="E23" s="18">
        <v>3</v>
      </c>
      <c r="F23" s="27">
        <f t="shared" si="0"/>
        <v>15</v>
      </c>
    </row>
    <row r="24" spans="2:6">
      <c r="B24" s="47"/>
      <c r="C24" s="50"/>
      <c r="D24" s="14" t="s">
        <v>55</v>
      </c>
      <c r="E24" s="18">
        <v>0</v>
      </c>
      <c r="F24" s="27">
        <f t="shared" si="0"/>
        <v>0</v>
      </c>
    </row>
    <row r="25" spans="2:6">
      <c r="B25" s="47"/>
      <c r="C25" s="50"/>
      <c r="D25" s="14" t="s">
        <v>56</v>
      </c>
      <c r="E25" s="18">
        <v>1</v>
      </c>
      <c r="F25" s="27">
        <f t="shared" si="0"/>
        <v>5</v>
      </c>
    </row>
    <row r="26" spans="2:6">
      <c r="B26" s="47"/>
      <c r="C26" s="50"/>
      <c r="D26" s="14" t="s">
        <v>57</v>
      </c>
      <c r="E26" s="18">
        <v>2</v>
      </c>
      <c r="F26" s="27">
        <f t="shared" si="0"/>
        <v>10</v>
      </c>
    </row>
    <row r="27" spans="2:6">
      <c r="B27" s="47"/>
      <c r="C27" s="50"/>
      <c r="D27" s="14" t="s">
        <v>58</v>
      </c>
      <c r="E27" s="18">
        <v>1</v>
      </c>
      <c r="F27" s="27">
        <f t="shared" si="0"/>
        <v>5</v>
      </c>
    </row>
    <row r="28" spans="2:6">
      <c r="B28" s="47"/>
      <c r="C28" s="50"/>
      <c r="D28" s="14" t="s">
        <v>59</v>
      </c>
      <c r="E28" s="18">
        <v>1</v>
      </c>
      <c r="F28" s="27">
        <f t="shared" si="0"/>
        <v>5</v>
      </c>
    </row>
    <row r="29" spans="2:6">
      <c r="B29" s="47"/>
      <c r="C29" s="50"/>
      <c r="D29" s="15" t="s">
        <v>60</v>
      </c>
      <c r="E29" s="19">
        <v>1</v>
      </c>
      <c r="F29" s="28">
        <f t="shared" si="0"/>
        <v>5</v>
      </c>
    </row>
    <row r="30" spans="2:6">
      <c r="B30" s="47" t="s">
        <v>10</v>
      </c>
      <c r="C30" s="49" t="s">
        <v>11</v>
      </c>
      <c r="D30" s="13" t="s">
        <v>53</v>
      </c>
      <c r="E30" s="17">
        <v>0</v>
      </c>
      <c r="F30" s="26">
        <f t="shared" si="0"/>
        <v>0</v>
      </c>
    </row>
    <row r="31" spans="2:6">
      <c r="B31" s="47"/>
      <c r="C31" s="49"/>
      <c r="D31" s="14" t="s">
        <v>54</v>
      </c>
      <c r="E31" s="18">
        <v>2</v>
      </c>
      <c r="F31" s="27">
        <f t="shared" si="0"/>
        <v>10</v>
      </c>
    </row>
    <row r="32" spans="2:6">
      <c r="B32" s="47"/>
      <c r="C32" s="49"/>
      <c r="D32" s="14" t="s">
        <v>55</v>
      </c>
      <c r="E32" s="18">
        <v>0</v>
      </c>
      <c r="F32" s="27">
        <f t="shared" si="0"/>
        <v>0</v>
      </c>
    </row>
    <row r="33" spans="2:6">
      <c r="B33" s="47"/>
      <c r="C33" s="49"/>
      <c r="D33" s="14" t="s">
        <v>56</v>
      </c>
      <c r="E33" s="18">
        <v>1</v>
      </c>
      <c r="F33" s="27">
        <f t="shared" si="0"/>
        <v>5</v>
      </c>
    </row>
    <row r="34" spans="2:6">
      <c r="B34" s="47"/>
      <c r="C34" s="49"/>
      <c r="D34" s="14" t="s">
        <v>57</v>
      </c>
      <c r="E34" s="18">
        <v>2</v>
      </c>
      <c r="F34" s="27">
        <f t="shared" si="0"/>
        <v>10</v>
      </c>
    </row>
    <row r="35" spans="2:6">
      <c r="B35" s="47"/>
      <c r="C35" s="49"/>
      <c r="D35" s="14" t="s">
        <v>58</v>
      </c>
      <c r="E35" s="18">
        <v>1</v>
      </c>
      <c r="F35" s="27">
        <f t="shared" si="0"/>
        <v>5</v>
      </c>
    </row>
    <row r="36" spans="2:6">
      <c r="B36" s="47"/>
      <c r="C36" s="49"/>
      <c r="D36" s="14" t="s">
        <v>59</v>
      </c>
      <c r="E36" s="18">
        <v>1</v>
      </c>
      <c r="F36" s="27">
        <f t="shared" si="0"/>
        <v>5</v>
      </c>
    </row>
    <row r="37" spans="2:6">
      <c r="B37" s="48"/>
      <c r="C37" s="49"/>
      <c r="D37" s="15" t="s">
        <v>60</v>
      </c>
      <c r="E37" s="19">
        <v>1</v>
      </c>
      <c r="F37" s="28">
        <f t="shared" si="0"/>
        <v>5</v>
      </c>
    </row>
    <row r="38" spans="2:6">
      <c r="B38" s="45" t="s">
        <v>24</v>
      </c>
      <c r="C38" s="52" t="s">
        <v>25</v>
      </c>
      <c r="D38" s="13" t="s">
        <v>53</v>
      </c>
      <c r="E38" s="18">
        <v>1</v>
      </c>
      <c r="F38" s="27">
        <f t="shared" ref="F38:F46" si="1">ROUNDUP(E38*500%,0)</f>
        <v>5</v>
      </c>
    </row>
    <row r="39" spans="2:6">
      <c r="B39" s="45"/>
      <c r="C39" s="52"/>
      <c r="D39" s="14" t="s">
        <v>54</v>
      </c>
      <c r="E39" s="18">
        <v>4</v>
      </c>
      <c r="F39" s="27">
        <f t="shared" si="1"/>
        <v>20</v>
      </c>
    </row>
    <row r="40" spans="2:6">
      <c r="B40" s="45"/>
      <c r="C40" s="52"/>
      <c r="D40" s="14" t="s">
        <v>55</v>
      </c>
      <c r="E40" s="18">
        <v>1</v>
      </c>
      <c r="F40" s="27">
        <f t="shared" si="1"/>
        <v>5</v>
      </c>
    </row>
    <row r="41" spans="2:6">
      <c r="B41" s="45"/>
      <c r="C41" s="52"/>
      <c r="D41" s="14" t="s">
        <v>56</v>
      </c>
      <c r="E41" s="18">
        <v>1</v>
      </c>
      <c r="F41" s="27">
        <f t="shared" si="1"/>
        <v>5</v>
      </c>
    </row>
    <row r="42" spans="2:6">
      <c r="B42" s="45"/>
      <c r="C42" s="52"/>
      <c r="D42" s="14" t="s">
        <v>57</v>
      </c>
      <c r="E42" s="18">
        <v>3</v>
      </c>
      <c r="F42" s="27">
        <f t="shared" si="1"/>
        <v>15</v>
      </c>
    </row>
    <row r="43" spans="2:6">
      <c r="B43" s="45"/>
      <c r="C43" s="52"/>
      <c r="D43" s="14" t="s">
        <v>58</v>
      </c>
      <c r="E43" s="18">
        <v>1</v>
      </c>
      <c r="F43" s="27">
        <f t="shared" si="1"/>
        <v>5</v>
      </c>
    </row>
    <row r="44" spans="2:6">
      <c r="B44" s="45"/>
      <c r="C44" s="52"/>
      <c r="D44" s="14" t="s">
        <v>59</v>
      </c>
      <c r="E44" s="18">
        <v>3</v>
      </c>
      <c r="F44" s="27">
        <f t="shared" si="1"/>
        <v>15</v>
      </c>
    </row>
    <row r="45" spans="2:6">
      <c r="B45" s="46"/>
      <c r="C45" s="53"/>
      <c r="D45" s="15" t="s">
        <v>60</v>
      </c>
      <c r="E45" s="18">
        <v>2</v>
      </c>
      <c r="F45" s="27">
        <f t="shared" si="1"/>
        <v>10</v>
      </c>
    </row>
    <row r="46" spans="2:6">
      <c r="B46" s="47" t="s">
        <v>42</v>
      </c>
      <c r="C46" s="49" t="s">
        <v>17</v>
      </c>
      <c r="D46" s="13" t="s">
        <v>53</v>
      </c>
      <c r="E46" s="17">
        <v>0</v>
      </c>
      <c r="F46" s="23">
        <f t="shared" si="1"/>
        <v>0</v>
      </c>
    </row>
    <row r="47" spans="2:6">
      <c r="B47" s="47"/>
      <c r="C47" s="49"/>
      <c r="D47" s="14" t="s">
        <v>54</v>
      </c>
      <c r="E47" s="18">
        <v>1</v>
      </c>
      <c r="F47" s="24">
        <f t="shared" ref="F47:F61" si="2">ROUNDUP(E47*500%,0)</f>
        <v>5</v>
      </c>
    </row>
    <row r="48" spans="2:6">
      <c r="B48" s="47"/>
      <c r="C48" s="49"/>
      <c r="D48" s="14" t="s">
        <v>55</v>
      </c>
      <c r="E48" s="18">
        <v>0</v>
      </c>
      <c r="F48" s="24">
        <f t="shared" si="2"/>
        <v>0</v>
      </c>
    </row>
    <row r="49" spans="2:6">
      <c r="B49" s="47"/>
      <c r="C49" s="49"/>
      <c r="D49" s="14" t="s">
        <v>56</v>
      </c>
      <c r="E49" s="18">
        <v>0</v>
      </c>
      <c r="F49" s="24">
        <f t="shared" si="2"/>
        <v>0</v>
      </c>
    </row>
    <row r="50" spans="2:6">
      <c r="B50" s="47"/>
      <c r="C50" s="49"/>
      <c r="D50" s="14" t="s">
        <v>57</v>
      </c>
      <c r="E50" s="18">
        <v>1</v>
      </c>
      <c r="F50" s="24">
        <f t="shared" si="2"/>
        <v>5</v>
      </c>
    </row>
    <row r="51" spans="2:6">
      <c r="B51" s="47"/>
      <c r="C51" s="49"/>
      <c r="D51" s="14" t="s">
        <v>58</v>
      </c>
      <c r="E51" s="18">
        <v>0</v>
      </c>
      <c r="F51" s="24">
        <f t="shared" si="2"/>
        <v>0</v>
      </c>
    </row>
    <row r="52" spans="2:6">
      <c r="B52" s="47"/>
      <c r="C52" s="49"/>
      <c r="D52" s="14" t="s">
        <v>59</v>
      </c>
      <c r="E52" s="18">
        <v>1</v>
      </c>
      <c r="F52" s="24">
        <f t="shared" si="2"/>
        <v>5</v>
      </c>
    </row>
    <row r="53" spans="2:6">
      <c r="B53" s="47"/>
      <c r="C53" s="49"/>
      <c r="D53" s="15" t="s">
        <v>60</v>
      </c>
      <c r="E53" s="19">
        <v>0</v>
      </c>
      <c r="F53" s="25">
        <f t="shared" si="2"/>
        <v>0</v>
      </c>
    </row>
    <row r="54" spans="2:6">
      <c r="B54" s="47"/>
      <c r="C54" s="49" t="s">
        <v>9</v>
      </c>
      <c r="D54" s="13" t="s">
        <v>53</v>
      </c>
      <c r="E54" s="17">
        <v>2</v>
      </c>
      <c r="F54" s="23">
        <f t="shared" si="2"/>
        <v>10</v>
      </c>
    </row>
    <row r="55" spans="2:6">
      <c r="B55" s="47"/>
      <c r="C55" s="49"/>
      <c r="D55" s="14" t="s">
        <v>54</v>
      </c>
      <c r="E55" s="18">
        <v>12</v>
      </c>
      <c r="F55" s="24">
        <f t="shared" si="2"/>
        <v>60</v>
      </c>
    </row>
    <row r="56" spans="2:6">
      <c r="B56" s="47"/>
      <c r="C56" s="49"/>
      <c r="D56" s="14" t="s">
        <v>55</v>
      </c>
      <c r="E56" s="18">
        <v>2</v>
      </c>
      <c r="F56" s="24">
        <f t="shared" si="2"/>
        <v>10</v>
      </c>
    </row>
    <row r="57" spans="2:6">
      <c r="B57" s="47"/>
      <c r="C57" s="49"/>
      <c r="D57" s="14" t="s">
        <v>56</v>
      </c>
      <c r="E57" s="18">
        <v>3</v>
      </c>
      <c r="F57" s="24">
        <f t="shared" si="2"/>
        <v>15</v>
      </c>
    </row>
    <row r="58" spans="2:6">
      <c r="B58" s="47"/>
      <c r="C58" s="49"/>
      <c r="D58" s="14" t="s">
        <v>57</v>
      </c>
      <c r="E58" s="20">
        <v>10</v>
      </c>
      <c r="F58" s="24">
        <f t="shared" si="2"/>
        <v>50</v>
      </c>
    </row>
    <row r="59" spans="2:6">
      <c r="B59" s="47"/>
      <c r="C59" s="49"/>
      <c r="D59" s="14" t="s">
        <v>58</v>
      </c>
      <c r="E59" s="20">
        <v>3</v>
      </c>
      <c r="F59" s="24">
        <f t="shared" si="2"/>
        <v>15</v>
      </c>
    </row>
    <row r="60" spans="2:6">
      <c r="B60" s="47"/>
      <c r="C60" s="49"/>
      <c r="D60" s="14" t="s">
        <v>59</v>
      </c>
      <c r="E60" s="20">
        <v>6</v>
      </c>
      <c r="F60" s="24">
        <f t="shared" si="2"/>
        <v>30</v>
      </c>
    </row>
    <row r="61" spans="2:6">
      <c r="B61" s="47"/>
      <c r="C61" s="49"/>
      <c r="D61" s="15" t="s">
        <v>60</v>
      </c>
      <c r="E61" s="19">
        <v>3</v>
      </c>
      <c r="F61" s="25">
        <f t="shared" si="2"/>
        <v>15</v>
      </c>
    </row>
    <row r="62" spans="2:6">
      <c r="B62" s="44" t="s">
        <v>30</v>
      </c>
      <c r="C62" s="51" t="s">
        <v>18</v>
      </c>
      <c r="D62" s="13" t="s">
        <v>53</v>
      </c>
      <c r="E62" s="21">
        <v>0</v>
      </c>
      <c r="F62" s="26">
        <f t="shared" ref="F62:F69" si="3">ROUNDUP(E62*500%,0)</f>
        <v>0</v>
      </c>
    </row>
    <row r="63" spans="2:6">
      <c r="B63" s="45"/>
      <c r="C63" s="52"/>
      <c r="D63" s="14" t="s">
        <v>54</v>
      </c>
      <c r="E63" s="20">
        <v>1</v>
      </c>
      <c r="F63" s="27">
        <f t="shared" si="3"/>
        <v>5</v>
      </c>
    </row>
    <row r="64" spans="2:6">
      <c r="B64" s="45"/>
      <c r="C64" s="52"/>
      <c r="D64" s="14" t="s">
        <v>55</v>
      </c>
      <c r="E64" s="20">
        <v>0</v>
      </c>
      <c r="F64" s="27">
        <f t="shared" si="3"/>
        <v>0</v>
      </c>
    </row>
    <row r="65" spans="2:6">
      <c r="B65" s="45"/>
      <c r="C65" s="52"/>
      <c r="D65" s="14" t="s">
        <v>56</v>
      </c>
      <c r="E65" s="20">
        <v>0</v>
      </c>
      <c r="F65" s="27">
        <f t="shared" si="3"/>
        <v>0</v>
      </c>
    </row>
    <row r="66" spans="2:6">
      <c r="B66" s="45"/>
      <c r="C66" s="52"/>
      <c r="D66" s="14" t="s">
        <v>57</v>
      </c>
      <c r="E66" s="18">
        <v>1</v>
      </c>
      <c r="F66" s="27">
        <f t="shared" si="3"/>
        <v>5</v>
      </c>
    </row>
    <row r="67" spans="2:6">
      <c r="B67" s="45"/>
      <c r="C67" s="52"/>
      <c r="D67" s="14" t="s">
        <v>58</v>
      </c>
      <c r="E67" s="20">
        <v>0</v>
      </c>
      <c r="F67" s="27">
        <f t="shared" si="3"/>
        <v>0</v>
      </c>
    </row>
    <row r="68" spans="2:6">
      <c r="B68" s="45"/>
      <c r="C68" s="52"/>
      <c r="D68" s="14" t="s">
        <v>59</v>
      </c>
      <c r="E68" s="20">
        <v>1</v>
      </c>
      <c r="F68" s="27">
        <f t="shared" si="3"/>
        <v>5</v>
      </c>
    </row>
    <row r="69" spans="2:6">
      <c r="B69" s="46"/>
      <c r="C69" s="53"/>
      <c r="D69" s="15" t="s">
        <v>60</v>
      </c>
      <c r="E69" s="22">
        <v>0</v>
      </c>
      <c r="F69" s="28">
        <f t="shared" si="3"/>
        <v>0</v>
      </c>
    </row>
    <row r="70" spans="2:6">
      <c r="B70" s="47" t="s">
        <v>31</v>
      </c>
      <c r="C70" s="49" t="s">
        <v>12</v>
      </c>
      <c r="D70" s="13" t="s">
        <v>53</v>
      </c>
      <c r="E70" s="17">
        <v>0</v>
      </c>
      <c r="F70" s="26">
        <f t="shared" ref="F70:F118" si="4">ROUNDUP(E70*500%,0)</f>
        <v>0</v>
      </c>
    </row>
    <row r="71" spans="2:6">
      <c r="B71" s="47"/>
      <c r="C71" s="49"/>
      <c r="D71" s="14" t="s">
        <v>54</v>
      </c>
      <c r="E71" s="18">
        <v>1</v>
      </c>
      <c r="F71" s="27">
        <f t="shared" si="4"/>
        <v>5</v>
      </c>
    </row>
    <row r="72" spans="2:6">
      <c r="B72" s="47"/>
      <c r="C72" s="49"/>
      <c r="D72" s="14" t="s">
        <v>55</v>
      </c>
      <c r="E72" s="18">
        <v>1</v>
      </c>
      <c r="F72" s="27">
        <f t="shared" si="4"/>
        <v>5</v>
      </c>
    </row>
    <row r="73" spans="2:6">
      <c r="B73" s="47"/>
      <c r="C73" s="49"/>
      <c r="D73" s="14" t="s">
        <v>56</v>
      </c>
      <c r="E73" s="18">
        <v>0</v>
      </c>
      <c r="F73" s="27">
        <f t="shared" si="4"/>
        <v>0</v>
      </c>
    </row>
    <row r="74" spans="2:6">
      <c r="B74" s="47"/>
      <c r="C74" s="49"/>
      <c r="D74" s="14" t="s">
        <v>57</v>
      </c>
      <c r="E74" s="20">
        <v>1</v>
      </c>
      <c r="F74" s="27">
        <f t="shared" si="4"/>
        <v>5</v>
      </c>
    </row>
    <row r="75" spans="2:6">
      <c r="B75" s="47"/>
      <c r="C75" s="49"/>
      <c r="D75" s="14" t="s">
        <v>58</v>
      </c>
      <c r="E75" s="20">
        <v>0</v>
      </c>
      <c r="F75" s="27">
        <f t="shared" si="4"/>
        <v>0</v>
      </c>
    </row>
    <row r="76" spans="2:6">
      <c r="B76" s="47"/>
      <c r="C76" s="49"/>
      <c r="D76" s="14" t="s">
        <v>59</v>
      </c>
      <c r="E76" s="20">
        <v>1</v>
      </c>
      <c r="F76" s="27">
        <f t="shared" si="4"/>
        <v>5</v>
      </c>
    </row>
    <row r="77" spans="2:6">
      <c r="B77" s="48"/>
      <c r="C77" s="49"/>
      <c r="D77" s="15" t="s">
        <v>60</v>
      </c>
      <c r="E77" s="19">
        <v>0</v>
      </c>
      <c r="F77" s="28">
        <f t="shared" si="4"/>
        <v>0</v>
      </c>
    </row>
    <row r="78" spans="2:6">
      <c r="B78" s="47" t="s">
        <v>65</v>
      </c>
      <c r="C78" s="50" t="s">
        <v>64</v>
      </c>
      <c r="D78" s="13" t="s">
        <v>53</v>
      </c>
      <c r="E78" s="21">
        <v>0</v>
      </c>
      <c r="F78" s="26">
        <f t="shared" ref="F78:F85" si="5">ROUNDUP(E78*500%,0)</f>
        <v>0</v>
      </c>
    </row>
    <row r="79" spans="2:6">
      <c r="B79" s="47"/>
      <c r="C79" s="50"/>
      <c r="D79" s="14" t="s">
        <v>54</v>
      </c>
      <c r="E79" s="20">
        <v>0</v>
      </c>
      <c r="F79" s="27">
        <f t="shared" si="5"/>
        <v>0</v>
      </c>
    </row>
    <row r="80" spans="2:6">
      <c r="B80" s="47"/>
      <c r="C80" s="50"/>
      <c r="D80" s="14" t="s">
        <v>55</v>
      </c>
      <c r="E80" s="20">
        <v>0</v>
      </c>
      <c r="F80" s="27">
        <f t="shared" si="5"/>
        <v>0</v>
      </c>
    </row>
    <row r="81" spans="2:6">
      <c r="B81" s="47"/>
      <c r="C81" s="50"/>
      <c r="D81" s="14" t="s">
        <v>56</v>
      </c>
      <c r="E81" s="20">
        <v>0</v>
      </c>
      <c r="F81" s="27">
        <f t="shared" si="5"/>
        <v>0</v>
      </c>
    </row>
    <row r="82" spans="2:6">
      <c r="B82" s="47"/>
      <c r="C82" s="49"/>
      <c r="D82" s="14" t="s">
        <v>57</v>
      </c>
      <c r="E82" s="18">
        <v>1</v>
      </c>
      <c r="F82" s="27">
        <f t="shared" si="5"/>
        <v>5</v>
      </c>
    </row>
    <row r="83" spans="2:6">
      <c r="B83" s="47"/>
      <c r="C83" s="49"/>
      <c r="D83" s="14" t="s">
        <v>58</v>
      </c>
      <c r="E83" s="20">
        <v>0</v>
      </c>
      <c r="F83" s="27">
        <f t="shared" si="5"/>
        <v>0</v>
      </c>
    </row>
    <row r="84" spans="2:6">
      <c r="B84" s="47"/>
      <c r="C84" s="49"/>
      <c r="D84" s="14" t="s">
        <v>59</v>
      </c>
      <c r="E84" s="20">
        <v>0</v>
      </c>
      <c r="F84" s="27">
        <f t="shared" si="5"/>
        <v>0</v>
      </c>
    </row>
    <row r="85" spans="2:6">
      <c r="B85" s="48"/>
      <c r="C85" s="49"/>
      <c r="D85" s="15" t="s">
        <v>60</v>
      </c>
      <c r="E85" s="22">
        <v>0</v>
      </c>
      <c r="F85" s="28">
        <f t="shared" si="5"/>
        <v>0</v>
      </c>
    </row>
    <row r="86" spans="2:6">
      <c r="B86" s="47" t="s">
        <v>29</v>
      </c>
      <c r="C86" s="50" t="s">
        <v>66</v>
      </c>
      <c r="D86" s="13" t="s">
        <v>53</v>
      </c>
      <c r="E86" s="21">
        <v>0</v>
      </c>
      <c r="F86" s="26">
        <f t="shared" ref="F86:F93" si="6">ROUNDUP(E86*500%,0)</f>
        <v>0</v>
      </c>
    </row>
    <row r="87" spans="2:6">
      <c r="B87" s="47"/>
      <c r="C87" s="50"/>
      <c r="D87" s="14" t="s">
        <v>54</v>
      </c>
      <c r="E87" s="20">
        <v>1</v>
      </c>
      <c r="F87" s="27">
        <f t="shared" si="6"/>
        <v>5</v>
      </c>
    </row>
    <row r="88" spans="2:6">
      <c r="B88" s="47"/>
      <c r="C88" s="50"/>
      <c r="D88" s="14" t="s">
        <v>55</v>
      </c>
      <c r="E88" s="20">
        <v>0</v>
      </c>
      <c r="F88" s="27">
        <f t="shared" si="6"/>
        <v>0</v>
      </c>
    </row>
    <row r="89" spans="2:6">
      <c r="B89" s="47"/>
      <c r="C89" s="50"/>
      <c r="D89" s="14" t="s">
        <v>56</v>
      </c>
      <c r="E89" s="20">
        <v>0</v>
      </c>
      <c r="F89" s="27">
        <f t="shared" si="6"/>
        <v>0</v>
      </c>
    </row>
    <row r="90" spans="2:6">
      <c r="B90" s="47"/>
      <c r="C90" s="49"/>
      <c r="D90" s="14" t="s">
        <v>57</v>
      </c>
      <c r="E90" s="18">
        <v>0</v>
      </c>
      <c r="F90" s="27">
        <f t="shared" si="6"/>
        <v>0</v>
      </c>
    </row>
    <row r="91" spans="2:6">
      <c r="B91" s="47"/>
      <c r="C91" s="49"/>
      <c r="D91" s="14" t="s">
        <v>58</v>
      </c>
      <c r="E91" s="20">
        <v>0</v>
      </c>
      <c r="F91" s="27">
        <f t="shared" si="6"/>
        <v>0</v>
      </c>
    </row>
    <row r="92" spans="2:6">
      <c r="B92" s="47"/>
      <c r="C92" s="49"/>
      <c r="D92" s="14" t="s">
        <v>59</v>
      </c>
      <c r="E92" s="20">
        <v>0</v>
      </c>
      <c r="F92" s="27">
        <f t="shared" si="6"/>
        <v>0</v>
      </c>
    </row>
    <row r="93" spans="2:6">
      <c r="B93" s="48"/>
      <c r="C93" s="49"/>
      <c r="D93" s="15" t="s">
        <v>60</v>
      </c>
      <c r="E93" s="22">
        <v>0</v>
      </c>
      <c r="F93" s="28">
        <f t="shared" si="6"/>
        <v>0</v>
      </c>
    </row>
    <row r="94" spans="2:6" ht="16.5" customHeight="1">
      <c r="B94" s="44" t="s">
        <v>26</v>
      </c>
      <c r="C94" s="41" t="s">
        <v>13</v>
      </c>
      <c r="D94" s="13" t="s">
        <v>53</v>
      </c>
      <c r="E94" s="17">
        <v>0</v>
      </c>
      <c r="F94" s="26">
        <f t="shared" si="4"/>
        <v>0</v>
      </c>
    </row>
    <row r="95" spans="2:6">
      <c r="B95" s="45"/>
      <c r="C95" s="42"/>
      <c r="D95" s="14" t="s">
        <v>54</v>
      </c>
      <c r="E95" s="18">
        <v>1</v>
      </c>
      <c r="F95" s="27">
        <f t="shared" si="4"/>
        <v>5</v>
      </c>
    </row>
    <row r="96" spans="2:6">
      <c r="B96" s="45"/>
      <c r="C96" s="42"/>
      <c r="D96" s="14" t="s">
        <v>55</v>
      </c>
      <c r="E96" s="18">
        <v>0</v>
      </c>
      <c r="F96" s="27">
        <f t="shared" si="4"/>
        <v>0</v>
      </c>
    </row>
    <row r="97" spans="2:6">
      <c r="B97" s="45"/>
      <c r="C97" s="42"/>
      <c r="D97" s="14" t="s">
        <v>56</v>
      </c>
      <c r="E97" s="18">
        <v>0</v>
      </c>
      <c r="F97" s="27">
        <f t="shared" si="4"/>
        <v>0</v>
      </c>
    </row>
    <row r="98" spans="2:6">
      <c r="B98" s="45"/>
      <c r="C98" s="42"/>
      <c r="D98" s="14" t="s">
        <v>57</v>
      </c>
      <c r="E98" s="20">
        <v>1</v>
      </c>
      <c r="F98" s="27">
        <f t="shared" si="4"/>
        <v>5</v>
      </c>
    </row>
    <row r="99" spans="2:6">
      <c r="B99" s="45"/>
      <c r="C99" s="42"/>
      <c r="D99" s="14" t="s">
        <v>58</v>
      </c>
      <c r="E99" s="20">
        <v>0</v>
      </c>
      <c r="F99" s="27">
        <f t="shared" si="4"/>
        <v>0</v>
      </c>
    </row>
    <row r="100" spans="2:6">
      <c r="B100" s="45"/>
      <c r="C100" s="42"/>
      <c r="D100" s="14" t="s">
        <v>59</v>
      </c>
      <c r="E100" s="20">
        <v>0</v>
      </c>
      <c r="F100" s="27">
        <f t="shared" si="4"/>
        <v>0</v>
      </c>
    </row>
    <row r="101" spans="2:6">
      <c r="B101" s="46"/>
      <c r="C101" s="43"/>
      <c r="D101" s="15" t="s">
        <v>60</v>
      </c>
      <c r="E101" s="19">
        <v>0</v>
      </c>
      <c r="F101" s="28">
        <f t="shared" si="4"/>
        <v>0</v>
      </c>
    </row>
    <row r="102" spans="2:6">
      <c r="B102" s="47" t="s">
        <v>19</v>
      </c>
      <c r="C102" s="49" t="s">
        <v>14</v>
      </c>
      <c r="D102" s="13" t="s">
        <v>53</v>
      </c>
      <c r="E102" s="17">
        <v>0</v>
      </c>
      <c r="F102" s="26">
        <f t="shared" si="4"/>
        <v>0</v>
      </c>
    </row>
    <row r="103" spans="2:6">
      <c r="B103" s="47"/>
      <c r="C103" s="49"/>
      <c r="D103" s="14" t="s">
        <v>54</v>
      </c>
      <c r="E103" s="18">
        <v>1</v>
      </c>
      <c r="F103" s="27">
        <f t="shared" si="4"/>
        <v>5</v>
      </c>
    </row>
    <row r="104" spans="2:6">
      <c r="B104" s="47"/>
      <c r="C104" s="49"/>
      <c r="D104" s="14" t="s">
        <v>55</v>
      </c>
      <c r="E104" s="18">
        <v>0</v>
      </c>
      <c r="F104" s="27">
        <f t="shared" si="4"/>
        <v>0</v>
      </c>
    </row>
    <row r="105" spans="2:6">
      <c r="B105" s="47"/>
      <c r="C105" s="49"/>
      <c r="D105" s="14" t="s">
        <v>56</v>
      </c>
      <c r="E105" s="18">
        <v>0</v>
      </c>
      <c r="F105" s="27">
        <f t="shared" si="4"/>
        <v>0</v>
      </c>
    </row>
    <row r="106" spans="2:6">
      <c r="B106" s="47"/>
      <c r="C106" s="49"/>
      <c r="D106" s="14" t="s">
        <v>57</v>
      </c>
      <c r="E106" s="20">
        <v>1</v>
      </c>
      <c r="F106" s="27">
        <f t="shared" si="4"/>
        <v>5</v>
      </c>
    </row>
    <row r="107" spans="2:6">
      <c r="B107" s="47"/>
      <c r="C107" s="49"/>
      <c r="D107" s="14" t="s">
        <v>58</v>
      </c>
      <c r="E107" s="20">
        <v>0</v>
      </c>
      <c r="F107" s="27">
        <f t="shared" si="4"/>
        <v>0</v>
      </c>
    </row>
    <row r="108" spans="2:6">
      <c r="B108" s="47"/>
      <c r="C108" s="49"/>
      <c r="D108" s="14" t="s">
        <v>59</v>
      </c>
      <c r="E108" s="20">
        <v>0</v>
      </c>
      <c r="F108" s="27">
        <f t="shared" si="4"/>
        <v>0</v>
      </c>
    </row>
    <row r="109" spans="2:6">
      <c r="B109" s="48"/>
      <c r="C109" s="49"/>
      <c r="D109" s="15" t="s">
        <v>60</v>
      </c>
      <c r="E109" s="22">
        <v>0</v>
      </c>
      <c r="F109" s="28">
        <f t="shared" si="4"/>
        <v>0</v>
      </c>
    </row>
    <row r="110" spans="2:6">
      <c r="B110" s="47" t="s">
        <v>68</v>
      </c>
      <c r="C110" s="49" t="s">
        <v>15</v>
      </c>
      <c r="D110" s="13" t="s">
        <v>53</v>
      </c>
      <c r="E110" s="21">
        <v>0</v>
      </c>
      <c r="F110" s="26">
        <f t="shared" si="4"/>
        <v>0</v>
      </c>
    </row>
    <row r="111" spans="2:6">
      <c r="B111" s="47"/>
      <c r="C111" s="49"/>
      <c r="D111" s="14" t="s">
        <v>54</v>
      </c>
      <c r="E111" s="20">
        <v>1</v>
      </c>
      <c r="F111" s="27">
        <f t="shared" si="4"/>
        <v>5</v>
      </c>
    </row>
    <row r="112" spans="2:6">
      <c r="B112" s="47"/>
      <c r="C112" s="49"/>
      <c r="D112" s="14" t="s">
        <v>55</v>
      </c>
      <c r="E112" s="20">
        <v>0</v>
      </c>
      <c r="F112" s="27">
        <f t="shared" si="4"/>
        <v>0</v>
      </c>
    </row>
    <row r="113" spans="2:6">
      <c r="B113" s="47"/>
      <c r="C113" s="49"/>
      <c r="D113" s="14" t="s">
        <v>56</v>
      </c>
      <c r="E113" s="20">
        <v>0</v>
      </c>
      <c r="F113" s="27">
        <f t="shared" si="4"/>
        <v>0</v>
      </c>
    </row>
    <row r="114" spans="2:6">
      <c r="B114" s="47"/>
      <c r="C114" s="49"/>
      <c r="D114" s="14" t="s">
        <v>57</v>
      </c>
      <c r="E114" s="20">
        <v>1</v>
      </c>
      <c r="F114" s="27">
        <f t="shared" si="4"/>
        <v>5</v>
      </c>
    </row>
    <row r="115" spans="2:6">
      <c r="B115" s="47"/>
      <c r="C115" s="49"/>
      <c r="D115" s="14" t="s">
        <v>58</v>
      </c>
      <c r="E115" s="18">
        <v>0</v>
      </c>
      <c r="F115" s="27">
        <f t="shared" si="4"/>
        <v>0</v>
      </c>
    </row>
    <row r="116" spans="2:6">
      <c r="B116" s="47"/>
      <c r="C116" s="49"/>
      <c r="D116" s="14" t="s">
        <v>59</v>
      </c>
      <c r="E116" s="18">
        <v>1</v>
      </c>
      <c r="F116" s="27">
        <f t="shared" si="4"/>
        <v>5</v>
      </c>
    </row>
    <row r="117" spans="2:6">
      <c r="B117" s="48"/>
      <c r="C117" s="49"/>
      <c r="D117" s="15" t="s">
        <v>60</v>
      </c>
      <c r="E117" s="22">
        <v>0</v>
      </c>
      <c r="F117" s="28">
        <f t="shared" si="4"/>
        <v>0</v>
      </c>
    </row>
    <row r="118" spans="2:6">
      <c r="B118" s="47" t="s">
        <v>27</v>
      </c>
      <c r="C118" s="49" t="s">
        <v>16</v>
      </c>
      <c r="D118" s="13" t="s">
        <v>53</v>
      </c>
      <c r="E118" s="17">
        <v>0</v>
      </c>
      <c r="F118" s="26">
        <f t="shared" si="4"/>
        <v>0</v>
      </c>
    </row>
    <row r="119" spans="2:6">
      <c r="B119" s="47"/>
      <c r="C119" s="49"/>
      <c r="D119" s="14" t="s">
        <v>54</v>
      </c>
      <c r="E119" s="20">
        <v>1</v>
      </c>
      <c r="F119" s="27">
        <f t="shared" ref="F119:F125" si="7">ROUNDUP(E119*500%,0)</f>
        <v>5</v>
      </c>
    </row>
    <row r="120" spans="2:6">
      <c r="B120" s="47"/>
      <c r="C120" s="49"/>
      <c r="D120" s="14" t="s">
        <v>55</v>
      </c>
      <c r="E120" s="20">
        <v>0</v>
      </c>
      <c r="F120" s="27">
        <f t="shared" si="7"/>
        <v>0</v>
      </c>
    </row>
    <row r="121" spans="2:6">
      <c r="B121" s="47"/>
      <c r="C121" s="49"/>
      <c r="D121" s="14" t="s">
        <v>56</v>
      </c>
      <c r="E121" s="20">
        <v>0</v>
      </c>
      <c r="F121" s="27">
        <f t="shared" si="7"/>
        <v>0</v>
      </c>
    </row>
    <row r="122" spans="2:6">
      <c r="B122" s="47"/>
      <c r="C122" s="49"/>
      <c r="D122" s="14" t="s">
        <v>57</v>
      </c>
      <c r="E122" s="20">
        <v>1</v>
      </c>
      <c r="F122" s="27">
        <f t="shared" si="7"/>
        <v>5</v>
      </c>
    </row>
    <row r="123" spans="2:6">
      <c r="B123" s="47"/>
      <c r="C123" s="49"/>
      <c r="D123" s="14" t="s">
        <v>58</v>
      </c>
      <c r="E123" s="20">
        <v>0</v>
      </c>
      <c r="F123" s="27">
        <f t="shared" si="7"/>
        <v>0</v>
      </c>
    </row>
    <row r="124" spans="2:6">
      <c r="B124" s="47"/>
      <c r="C124" s="49"/>
      <c r="D124" s="14" t="s">
        <v>59</v>
      </c>
      <c r="E124" s="20">
        <v>0</v>
      </c>
      <c r="F124" s="27">
        <f t="shared" si="7"/>
        <v>0</v>
      </c>
    </row>
    <row r="125" spans="2:6">
      <c r="B125" s="48"/>
      <c r="C125" s="49"/>
      <c r="D125" s="15" t="s">
        <v>60</v>
      </c>
      <c r="E125" s="22">
        <v>0</v>
      </c>
      <c r="F125" s="28">
        <f t="shared" si="7"/>
        <v>0</v>
      </c>
    </row>
  </sheetData>
  <mergeCells count="30">
    <mergeCell ref="B86:B93"/>
    <mergeCell ref="C86:C93"/>
    <mergeCell ref="B5:D5"/>
    <mergeCell ref="B46:B61"/>
    <mergeCell ref="C46:C53"/>
    <mergeCell ref="C54:C61"/>
    <mergeCell ref="B14:B21"/>
    <mergeCell ref="C14:C21"/>
    <mergeCell ref="B38:B45"/>
    <mergeCell ref="C38:C45"/>
    <mergeCell ref="B6:B13"/>
    <mergeCell ref="C6:C13"/>
    <mergeCell ref="B22:B29"/>
    <mergeCell ref="C22:C29"/>
    <mergeCell ref="B30:B37"/>
    <mergeCell ref="C30:C37"/>
    <mergeCell ref="C70:C77"/>
    <mergeCell ref="B62:B69"/>
    <mergeCell ref="B78:B85"/>
    <mergeCell ref="C78:C85"/>
    <mergeCell ref="C62:C69"/>
    <mergeCell ref="B70:B77"/>
    <mergeCell ref="C94:C101"/>
    <mergeCell ref="B94:B101"/>
    <mergeCell ref="B118:B125"/>
    <mergeCell ref="C118:C125"/>
    <mergeCell ref="B102:B109"/>
    <mergeCell ref="C102:C109"/>
    <mergeCell ref="B110:B117"/>
    <mergeCell ref="C110:C117"/>
  </mergeCells>
  <phoneticPr fontId="3" type="noConversion"/>
  <pageMargins left="0.7" right="0.7" top="0.75" bottom="0.75" header="0.3" footer="0.3"/>
  <pageSetup paperSize="9" scale="32" fitToWidth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K29"/>
  <sheetViews>
    <sheetView zoomScale="85" zoomScaleNormal="85" workbookViewId="0">
      <selection activeCell="D11" sqref="D11"/>
    </sheetView>
  </sheetViews>
  <sheetFormatPr defaultRowHeight="16.5"/>
  <cols>
    <col min="1" max="1" width="5" style="4" customWidth="1"/>
    <col min="2" max="2" width="32.375" style="1" customWidth="1"/>
    <col min="3" max="5" width="17.5" style="2" customWidth="1"/>
    <col min="6" max="6" width="19.875" style="3" customWidth="1"/>
    <col min="7" max="7" width="23.25" style="4" customWidth="1"/>
    <col min="8" max="8" width="49.75" style="4" customWidth="1"/>
    <col min="9" max="9" width="20.125" style="4" customWidth="1"/>
    <col min="10" max="10" width="28.375" style="4" bestFit="1" customWidth="1"/>
    <col min="11" max="11" width="26" style="4" customWidth="1"/>
    <col min="12" max="16384" width="9" style="4"/>
  </cols>
  <sheetData>
    <row r="1" spans="1:11" ht="24.75" customHeight="1"/>
    <row r="2" spans="1:11" ht="24.75" customHeight="1">
      <c r="B2" s="5" t="s">
        <v>51</v>
      </c>
    </row>
    <row r="3" spans="1:11" ht="15.75" customHeight="1">
      <c r="B3" s="5"/>
    </row>
    <row r="4" spans="1:11" s="1" customFormat="1" ht="20.100000000000001" customHeight="1">
      <c r="B4" s="57" t="s">
        <v>44</v>
      </c>
      <c r="C4" s="58"/>
      <c r="D4" s="58"/>
      <c r="E4" s="58"/>
      <c r="F4" s="58"/>
      <c r="G4" s="58"/>
      <c r="H4" s="58"/>
      <c r="I4" s="59"/>
      <c r="J4" s="60"/>
    </row>
    <row r="5" spans="1:11" s="1" customFormat="1" ht="20.100000000000001" customHeight="1">
      <c r="B5" s="57" t="s">
        <v>45</v>
      </c>
      <c r="C5" s="57"/>
      <c r="D5" s="57"/>
      <c r="E5" s="57"/>
      <c r="F5" s="57"/>
      <c r="G5" s="57"/>
      <c r="H5" s="57"/>
      <c r="I5" s="38"/>
      <c r="J5" s="39"/>
    </row>
    <row r="6" spans="1:11" s="1" customFormat="1" ht="20.100000000000001" customHeight="1">
      <c r="B6" s="57" t="s">
        <v>47</v>
      </c>
      <c r="C6" s="57"/>
      <c r="D6" s="57"/>
      <c r="E6" s="57"/>
      <c r="F6" s="57"/>
      <c r="G6" s="57"/>
      <c r="H6" s="40"/>
      <c r="I6" s="38"/>
      <c r="J6" s="39"/>
    </row>
    <row r="7" spans="1:11" s="1" customFormat="1" ht="20.100000000000001" customHeight="1">
      <c r="B7" s="57" t="s">
        <v>46</v>
      </c>
      <c r="C7" s="57"/>
      <c r="D7" s="57"/>
      <c r="E7" s="57"/>
      <c r="F7" s="57"/>
      <c r="G7" s="57"/>
      <c r="H7" s="40"/>
      <c r="I7" s="38"/>
      <c r="J7" s="39"/>
    </row>
    <row r="8" spans="1:11" s="8" customFormat="1" ht="42.75" customHeight="1">
      <c r="B8" s="6"/>
      <c r="C8" s="6"/>
      <c r="D8" s="6"/>
      <c r="E8" s="6"/>
      <c r="F8" s="7"/>
      <c r="G8" s="7"/>
      <c r="I8" s="9"/>
      <c r="K8" s="10" t="s">
        <v>21</v>
      </c>
    </row>
    <row r="9" spans="1:11" ht="38.25" customHeight="1">
      <c r="B9" s="11" t="s">
        <v>32</v>
      </c>
      <c r="C9" s="11" t="s">
        <v>41</v>
      </c>
      <c r="D9" s="11" t="s">
        <v>33</v>
      </c>
      <c r="E9" s="11" t="s">
        <v>34</v>
      </c>
      <c r="F9" s="11" t="s">
        <v>4</v>
      </c>
      <c r="G9" s="11" t="s">
        <v>5</v>
      </c>
      <c r="H9" s="11" t="s">
        <v>6</v>
      </c>
      <c r="I9" s="11" t="s">
        <v>7</v>
      </c>
      <c r="J9" s="12" t="s">
        <v>48</v>
      </c>
      <c r="K9" s="12" t="s">
        <v>49</v>
      </c>
    </row>
    <row r="10" spans="1:11" ht="24.95" customHeight="1">
      <c r="A10" s="37" t="s">
        <v>39</v>
      </c>
      <c r="B10" s="29" t="s">
        <v>43</v>
      </c>
      <c r="C10" s="30" t="s">
        <v>40</v>
      </c>
      <c r="D10" s="30" t="s">
        <v>67</v>
      </c>
      <c r="E10" s="30" t="s">
        <v>3</v>
      </c>
      <c r="F10" s="31" t="s">
        <v>35</v>
      </c>
      <c r="G10" s="31" t="s">
        <v>36</v>
      </c>
      <c r="H10" s="31" t="s">
        <v>37</v>
      </c>
      <c r="I10" s="31" t="s">
        <v>38</v>
      </c>
      <c r="J10" s="31"/>
      <c r="K10" s="36" t="s">
        <v>50</v>
      </c>
    </row>
    <row r="11" spans="1:11" ht="24.95" customHeight="1">
      <c r="B11" s="32"/>
      <c r="C11" s="33"/>
      <c r="D11" s="33"/>
      <c r="E11" s="33"/>
      <c r="F11" s="34"/>
      <c r="G11" s="35"/>
      <c r="H11" s="35"/>
      <c r="I11" s="35"/>
      <c r="J11" s="35"/>
      <c r="K11" s="35"/>
    </row>
    <row r="12" spans="1:11" ht="24.95" customHeight="1">
      <c r="B12" s="32"/>
      <c r="C12" s="33"/>
      <c r="D12" s="33"/>
      <c r="E12" s="33"/>
      <c r="F12" s="34"/>
      <c r="G12" s="35"/>
      <c r="H12" s="35"/>
      <c r="I12" s="35"/>
      <c r="J12" s="35"/>
      <c r="K12" s="35"/>
    </row>
    <row r="13" spans="1:11" ht="24.95" customHeight="1">
      <c r="B13" s="32"/>
      <c r="C13" s="33"/>
      <c r="D13" s="33"/>
      <c r="E13" s="33"/>
      <c r="F13" s="34"/>
      <c r="G13" s="35"/>
      <c r="H13" s="35"/>
      <c r="I13" s="35"/>
      <c r="J13" s="35"/>
      <c r="K13" s="35"/>
    </row>
    <row r="14" spans="1:11" ht="24.95" customHeight="1">
      <c r="B14" s="32"/>
      <c r="C14" s="33"/>
      <c r="D14" s="33"/>
      <c r="E14" s="33"/>
      <c r="F14" s="34"/>
      <c r="G14" s="35"/>
      <c r="H14" s="35"/>
      <c r="I14" s="35"/>
      <c r="J14" s="35"/>
      <c r="K14" s="35"/>
    </row>
    <row r="15" spans="1:11" ht="24.95" customHeight="1">
      <c r="B15" s="32"/>
      <c r="C15" s="33"/>
      <c r="D15" s="33"/>
      <c r="E15" s="33"/>
      <c r="F15" s="34"/>
      <c r="G15" s="35"/>
      <c r="H15" s="35"/>
      <c r="I15" s="35"/>
      <c r="J15" s="35"/>
      <c r="K15" s="35"/>
    </row>
    <row r="16" spans="1:11" ht="24.95" customHeight="1">
      <c r="B16" s="32"/>
      <c r="C16" s="33"/>
      <c r="D16" s="33"/>
      <c r="E16" s="33"/>
      <c r="F16" s="34"/>
      <c r="G16" s="35"/>
      <c r="H16" s="35"/>
      <c r="I16" s="35"/>
      <c r="J16" s="35"/>
      <c r="K16" s="35"/>
    </row>
    <row r="17" spans="2:11" ht="24.95" customHeight="1">
      <c r="B17" s="32"/>
      <c r="C17" s="33"/>
      <c r="D17" s="33"/>
      <c r="E17" s="33"/>
      <c r="F17" s="34"/>
      <c r="G17" s="35"/>
      <c r="H17" s="35"/>
      <c r="I17" s="35"/>
      <c r="J17" s="35"/>
      <c r="K17" s="35"/>
    </row>
    <row r="18" spans="2:11" ht="24.95" customHeight="1">
      <c r="B18" s="32"/>
      <c r="C18" s="33"/>
      <c r="D18" s="33"/>
      <c r="E18" s="33"/>
      <c r="F18" s="34"/>
      <c r="G18" s="35"/>
      <c r="H18" s="35"/>
      <c r="I18" s="35"/>
      <c r="J18" s="35"/>
      <c r="K18" s="35"/>
    </row>
    <row r="19" spans="2:11" ht="24.95" customHeight="1">
      <c r="B19" s="32"/>
      <c r="C19" s="33"/>
      <c r="D19" s="33"/>
      <c r="E19" s="33"/>
      <c r="F19" s="34"/>
      <c r="G19" s="35"/>
      <c r="H19" s="35"/>
      <c r="I19" s="35"/>
      <c r="J19" s="35"/>
      <c r="K19" s="35"/>
    </row>
    <row r="20" spans="2:11" ht="24.95" customHeight="1">
      <c r="B20" s="32"/>
      <c r="C20" s="33"/>
      <c r="D20" s="33"/>
      <c r="E20" s="33"/>
      <c r="F20" s="34"/>
      <c r="G20" s="35"/>
      <c r="H20" s="35"/>
      <c r="I20" s="35"/>
      <c r="J20" s="35"/>
      <c r="K20" s="35"/>
    </row>
    <row r="21" spans="2:11" ht="24.95" customHeight="1">
      <c r="B21" s="32"/>
      <c r="C21" s="33"/>
      <c r="D21" s="33"/>
      <c r="E21" s="33"/>
      <c r="F21" s="34"/>
      <c r="G21" s="35"/>
      <c r="H21" s="35"/>
      <c r="I21" s="35"/>
      <c r="J21" s="35"/>
      <c r="K21" s="35"/>
    </row>
    <row r="22" spans="2:11" ht="24.95" customHeight="1">
      <c r="B22" s="32"/>
      <c r="C22" s="33"/>
      <c r="D22" s="33"/>
      <c r="E22" s="33"/>
      <c r="F22" s="34"/>
      <c r="G22" s="35"/>
      <c r="H22" s="35"/>
      <c r="I22" s="35"/>
      <c r="J22" s="35"/>
      <c r="K22" s="35"/>
    </row>
    <row r="23" spans="2:11" ht="24.95" customHeight="1">
      <c r="B23" s="32"/>
      <c r="C23" s="33"/>
      <c r="D23" s="33"/>
      <c r="E23" s="33"/>
      <c r="F23" s="34"/>
      <c r="G23" s="35"/>
      <c r="H23" s="35"/>
      <c r="I23" s="35"/>
      <c r="J23" s="35"/>
      <c r="K23" s="35"/>
    </row>
    <row r="24" spans="2:11" ht="24.95" customHeight="1">
      <c r="B24" s="32"/>
      <c r="C24" s="33"/>
      <c r="D24" s="33"/>
      <c r="E24" s="33"/>
      <c r="F24" s="34"/>
      <c r="G24" s="35"/>
      <c r="H24" s="35"/>
      <c r="I24" s="35"/>
      <c r="J24" s="35"/>
      <c r="K24" s="35"/>
    </row>
    <row r="25" spans="2:11" ht="24.95" customHeight="1">
      <c r="B25" s="32"/>
      <c r="C25" s="33"/>
      <c r="D25" s="33"/>
      <c r="E25" s="33"/>
      <c r="F25" s="34"/>
      <c r="G25" s="35"/>
      <c r="H25" s="35"/>
      <c r="I25" s="35"/>
      <c r="J25" s="35"/>
      <c r="K25" s="35"/>
    </row>
    <row r="26" spans="2:11" ht="24.95" customHeight="1">
      <c r="B26" s="32"/>
      <c r="C26" s="33"/>
      <c r="D26" s="33"/>
      <c r="E26" s="33"/>
      <c r="F26" s="34"/>
      <c r="G26" s="35"/>
      <c r="H26" s="35"/>
      <c r="I26" s="35"/>
      <c r="J26" s="35"/>
      <c r="K26" s="35"/>
    </row>
    <row r="27" spans="2:11" ht="24.95" customHeight="1">
      <c r="B27" s="32"/>
      <c r="C27" s="33"/>
      <c r="D27" s="33"/>
      <c r="E27" s="33"/>
      <c r="F27" s="34"/>
      <c r="G27" s="35"/>
      <c r="H27" s="35"/>
      <c r="I27" s="35"/>
      <c r="J27" s="35"/>
      <c r="K27" s="35"/>
    </row>
    <row r="28" spans="2:11" ht="24.95" customHeight="1">
      <c r="B28" s="32"/>
      <c r="C28" s="33"/>
      <c r="D28" s="33"/>
      <c r="E28" s="33"/>
      <c r="F28" s="34"/>
      <c r="G28" s="35"/>
      <c r="H28" s="35"/>
      <c r="I28" s="35"/>
      <c r="J28" s="35"/>
      <c r="K28" s="35"/>
    </row>
    <row r="29" spans="2:11" ht="24.95" customHeight="1">
      <c r="B29" s="32"/>
      <c r="C29" s="33"/>
      <c r="D29" s="33"/>
      <c r="E29" s="33"/>
      <c r="F29" s="34"/>
      <c r="G29" s="35"/>
      <c r="H29" s="35"/>
      <c r="I29" s="35"/>
      <c r="J29" s="35"/>
      <c r="K29" s="35"/>
    </row>
  </sheetData>
  <mergeCells count="4">
    <mergeCell ref="B7:G7"/>
    <mergeCell ref="B6:G6"/>
    <mergeCell ref="B4:J4"/>
    <mergeCell ref="B5:H5"/>
  </mergeCells>
  <phoneticPr fontId="3" type="noConversion"/>
  <pageMargins left="0.7" right="0.7" top="0.75" bottom="0.75" header="0.3" footer="0.3"/>
  <pageSetup paperSize="9" scale="4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</vt:i4>
      </vt:variant>
    </vt:vector>
  </HeadingPairs>
  <TitlesOfParts>
    <vt:vector size="2" baseType="lpstr">
      <vt:lpstr>배정내역</vt:lpstr>
      <vt:lpstr>회신양식</vt:lpstr>
    </vt:vector>
  </TitlesOfParts>
  <Company>LH Corp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LH</dc:creator>
  <cp:lastModifiedBy>김가연</cp:lastModifiedBy>
  <cp:lastPrinted>2022-05-29T23:33:16Z</cp:lastPrinted>
  <dcterms:created xsi:type="dcterms:W3CDTF">2019-12-03T00:58:13Z</dcterms:created>
  <dcterms:modified xsi:type="dcterms:W3CDTF">2025-09-25T10:28:40Z</dcterms:modified>
</cp:coreProperties>
</file>